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DVEPP\Contabilidad\Contabilidad 2024\"/>
    </mc:Choice>
  </mc:AlternateContent>
  <bookViews>
    <workbookView xWindow="930" yWindow="-90" windowWidth="12450" windowHeight="12675"/>
  </bookViews>
  <sheets>
    <sheet name="Cuenta Publica 2023 INT" sheetId="3" r:id="rId1"/>
  </sheets>
  <definedNames>
    <definedName name="_xlnm.Print_Area" localSheetId="0">'Cuenta Publica 2023 INT'!$A$1:$H$55</definedName>
  </definedNames>
  <calcPr calcId="162913"/>
</workbook>
</file>

<file path=xl/calcChain.xml><?xml version="1.0" encoding="utf-8"?>
<calcChain xmlns="http://schemas.openxmlformats.org/spreadsheetml/2006/main">
  <c r="F16" i="3" l="1"/>
  <c r="F15" i="3" l="1"/>
  <c r="D42" i="3"/>
  <c r="D22" i="3"/>
  <c r="F41" i="3"/>
  <c r="F40" i="3"/>
  <c r="F39" i="3"/>
  <c r="F38" i="3"/>
  <c r="F37" i="3"/>
  <c r="F36" i="3"/>
  <c r="F35" i="3"/>
  <c r="F34" i="3"/>
  <c r="D44" i="3" l="1"/>
  <c r="F33" i="3"/>
  <c r="F32" i="3"/>
  <c r="F26" i="3"/>
  <c r="F27" i="3"/>
  <c r="F28" i="3"/>
  <c r="F29" i="3"/>
  <c r="F30" i="3"/>
  <c r="F31" i="3"/>
  <c r="F25" i="3"/>
  <c r="F42" i="3" l="1"/>
  <c r="F14" i="3"/>
  <c r="F13" i="3"/>
  <c r="F22" i="3" l="1"/>
  <c r="F44" i="3" s="1"/>
</calcChain>
</file>

<file path=xl/sharedStrings.xml><?xml version="1.0" encoding="utf-8"?>
<sst xmlns="http://schemas.openxmlformats.org/spreadsheetml/2006/main" count="41" uniqueCount="41">
  <si>
    <t>Intereses de la Deuda</t>
  </si>
  <si>
    <t>Identificación de Crédito o Instrumento</t>
  </si>
  <si>
    <t>Devengado</t>
  </si>
  <si>
    <t>Pagado</t>
  </si>
  <si>
    <t>Créditos Bancarios</t>
  </si>
  <si>
    <t>Total Créditos Bancarios</t>
  </si>
  <si>
    <t>Otros Instrumentos de Deuda</t>
  </si>
  <si>
    <t>Total Otros Instrumentos de Deuda</t>
  </si>
  <si>
    <t>TOTAL</t>
  </si>
  <si>
    <t xml:space="preserve">Cuenta Pública del Estado de Baja California Sur </t>
  </si>
  <si>
    <t>Ente Público:</t>
  </si>
  <si>
    <t>Banamex $887.0 (MDP) Largo Plazo</t>
  </si>
  <si>
    <t>Banobras $730.0 (MDP) Largo Plazo</t>
  </si>
  <si>
    <t>Gobierno del Estado de Baja California Sur</t>
  </si>
  <si>
    <t>Banobras $676.8 (MDP) Bono Cupón Cero (Disposición 1)</t>
  </si>
  <si>
    <t>Banobras $676.8 (MDP) Bono Cupón Cero (Disposición 2)</t>
  </si>
  <si>
    <t>Banobras $676.8 (MDP) Bono Cupón Cero (Disposición 3)</t>
  </si>
  <si>
    <t>Banobras $676.8 (MDP) Bono Cupón Cero (Disposición 4)</t>
  </si>
  <si>
    <t>Banobras $676.8 (MDP) Bono Cupón Cero (Disposición 5)</t>
  </si>
  <si>
    <t>Banobras $676.8 (MDP) Bono Cupón Cero (Disposición 6)</t>
  </si>
  <si>
    <t>Banobras $676.8 (MDP) Bono Cupón Cero (Disposición 7)</t>
  </si>
  <si>
    <t>Banobras $676.8 (MDP) Bono Cupón Cero (Disposición 8)</t>
  </si>
  <si>
    <t>Banobras $676.8 (MDP) Bono Cupón Cero (Disposición 9)</t>
  </si>
  <si>
    <t>Banobras $676.8 (MDP) Bono Cupón Cero (Disposición 10)</t>
  </si>
  <si>
    <t>Banobras $676.8 (MDP) Bono Cupón Cero (Disposición 11)</t>
  </si>
  <si>
    <t>Banobras $676.8 (MDP) Bono Cupón Cero (Disposición 12)</t>
  </si>
  <si>
    <t>Banobras $676.8 (MDP) Bono Cupón Cero (Disposición 13)</t>
  </si>
  <si>
    <t>Banobras $676.8 (MDP) Bono Cupón Cero (Disposición 14)</t>
  </si>
  <si>
    <t>Banobras $676.8 (MDP) Bono Cupón Cero (Disposición 15)</t>
  </si>
  <si>
    <t>Banobras $676.8 (MDP) Bono Cupón Cero (Disposición 16)</t>
  </si>
  <si>
    <t>Banobras $676.8 (MDP) Bono Cupón Cero (Disposición 17)</t>
  </si>
  <si>
    <t>Mtra. Bertha Montaño Cota</t>
  </si>
  <si>
    <t>Secretaria de Finanzas y Administración</t>
  </si>
  <si>
    <t>Miguel Ángel Hernández Vicent</t>
  </si>
  <si>
    <t>Director de Vinculación Con Entidades</t>
  </si>
  <si>
    <t>Públicas y Privadas</t>
  </si>
  <si>
    <t>Responsable de la información: Dirección de Contabilidad.</t>
  </si>
  <si>
    <t>HSBC $300.0 (MDP) Corto Plazo</t>
  </si>
  <si>
    <t>Ejercicio 2023</t>
  </si>
  <si>
    <t>Del 1 de enero al 31 de diciembre de 2023</t>
  </si>
  <si>
    <t>HSBC $150.0 (MDP)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</si>
</sst>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37" fontId="4" fillId="0" borderId="4" xfId="1" applyNumberFormat="1" applyFont="1" applyFill="1" applyBorder="1" applyAlignment="1" applyProtection="1"/>
    <xf numFmtId="37" fontId="4" fillId="0" borderId="6" xfId="1" applyNumberFormat="1" applyFont="1" applyFill="1" applyBorder="1" applyAlignment="1" applyProtection="1"/>
    <xf numFmtId="37" fontId="5" fillId="0" borderId="6" xfId="1" applyNumberFormat="1" applyFont="1" applyFill="1" applyBorder="1" applyAlignment="1" applyProtection="1"/>
    <xf numFmtId="37" fontId="6" fillId="0" borderId="6" xfId="1" applyNumberFormat="1" applyFont="1" applyFill="1" applyBorder="1" applyAlignment="1" applyProtection="1"/>
    <xf numFmtId="37" fontId="6" fillId="0" borderId="6" xfId="1" applyNumberFormat="1" applyFont="1" applyFill="1" applyBorder="1" applyAlignment="1" applyProtection="1">
      <alignment horizontal="center"/>
    </xf>
    <xf numFmtId="37" fontId="6" fillId="0" borderId="7" xfId="1" applyNumberFormat="1" applyFont="1" applyFill="1" applyBorder="1" applyAlignment="1" applyProtection="1">
      <protection locked="0"/>
    </xf>
    <xf numFmtId="37" fontId="6" fillId="0" borderId="9" xfId="1" applyNumberFormat="1" applyFont="1" applyFill="1" applyBorder="1" applyAlignment="1" applyProtection="1">
      <protection locked="0"/>
    </xf>
    <xf numFmtId="37" fontId="6" fillId="0" borderId="0" xfId="1" applyNumberFormat="1" applyFont="1" applyFill="1" applyBorder="1" applyAlignment="1" applyProtection="1">
      <protection locked="0"/>
    </xf>
    <xf numFmtId="37" fontId="6" fillId="0" borderId="0" xfId="1" applyNumberFormat="1" applyFont="1" applyFill="1" applyBorder="1" applyAlignment="1" applyProtection="1">
      <alignment horizontal="center"/>
      <protection locked="0"/>
    </xf>
    <xf numFmtId="37" fontId="4" fillId="0" borderId="3" xfId="1" applyNumberFormat="1" applyFont="1" applyFill="1" applyBorder="1" applyAlignment="1" applyProtection="1"/>
    <xf numFmtId="37" fontId="4" fillId="0" borderId="0" xfId="1" applyNumberFormat="1" applyFont="1" applyFill="1" applyBorder="1" applyAlignment="1" applyProtection="1"/>
    <xf numFmtId="37" fontId="5" fillId="0" borderId="0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37" fontId="6" fillId="0" borderId="5" xfId="1" applyNumberFormat="1" applyFont="1" applyFill="1" applyBorder="1" applyAlignment="1" applyProtection="1">
      <alignment horizontal="center"/>
    </xf>
    <xf numFmtId="37" fontId="6" fillId="0" borderId="0" xfId="1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3" fontId="0" fillId="0" borderId="0" xfId="0" applyNumberFormat="1"/>
    <xf numFmtId="0" fontId="2" fillId="0" borderId="1" xfId="0" applyFont="1" applyBorder="1" applyAlignment="1" applyProtection="1">
      <alignment horizontal="left"/>
      <protection locked="0"/>
    </xf>
    <xf numFmtId="0" fontId="0" fillId="0" borderId="8" xfId="0" applyBorder="1"/>
    <xf numFmtId="0" fontId="2" fillId="0" borderId="1" xfId="0" applyFont="1" applyBorder="1" applyAlignment="1" applyProtection="1">
      <alignment horizontal="left"/>
      <protection locked="0"/>
    </xf>
    <xf numFmtId="0" fontId="8" fillId="0" borderId="0" xfId="0" applyFont="1"/>
    <xf numFmtId="4" fontId="0" fillId="0" borderId="0" xfId="0" applyNumberFormat="1"/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3" fontId="2" fillId="0" borderId="10" xfId="0" applyNumberFormat="1" applyFont="1" applyBorder="1" applyAlignment="1" applyProtection="1">
      <alignment horizontal="right"/>
      <protection locked="0"/>
    </xf>
    <xf numFmtId="3" fontId="2" fillId="0" borderId="11" xfId="0" applyNumberFormat="1" applyFont="1" applyBorder="1" applyAlignment="1" applyProtection="1">
      <alignment horizontal="right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164" fontId="6" fillId="2" borderId="1" xfId="1" applyNumberFormat="1" applyFont="1" applyFill="1" applyBorder="1" applyAlignment="1" applyProtection="1">
      <alignment horizontal="center" vertical="center"/>
    </xf>
    <xf numFmtId="3" fontId="7" fillId="0" borderId="1" xfId="0" applyNumberFormat="1" applyFont="1" applyBorder="1" applyAlignment="1" applyProtection="1">
      <alignment horizontal="right"/>
      <protection locked="0"/>
    </xf>
    <xf numFmtId="37" fontId="4" fillId="0" borderId="2" xfId="1" applyNumberFormat="1" applyFont="1" applyFill="1" applyBorder="1" applyAlignment="1" applyProtection="1">
      <alignment horizontal="center"/>
    </xf>
    <xf numFmtId="37" fontId="4" fillId="0" borderId="3" xfId="1" applyNumberFormat="1" applyFont="1" applyFill="1" applyBorder="1" applyAlignment="1" applyProtection="1">
      <alignment horizontal="center"/>
    </xf>
    <xf numFmtId="37" fontId="4" fillId="0" borderId="5" xfId="1" applyNumberFormat="1" applyFont="1" applyFill="1" applyBorder="1" applyAlignment="1" applyProtection="1">
      <alignment horizontal="center"/>
    </xf>
    <xf numFmtId="37" fontId="4" fillId="0" borderId="0" xfId="1" applyNumberFormat="1" applyFont="1" applyFill="1" applyBorder="1" applyAlignment="1" applyProtection="1">
      <alignment horizontal="center"/>
    </xf>
    <xf numFmtId="37" fontId="5" fillId="0" borderId="5" xfId="1" applyNumberFormat="1" applyFont="1" applyFill="1" applyBorder="1" applyAlignment="1" applyProtection="1">
      <alignment horizontal="center"/>
    </xf>
    <xf numFmtId="37" fontId="5" fillId="0" borderId="0" xfId="1" applyNumberFormat="1" applyFont="1" applyFill="1" applyBorder="1" applyAlignment="1" applyProtection="1">
      <alignment horizontal="center"/>
    </xf>
    <xf numFmtId="37" fontId="6" fillId="0" borderId="5" xfId="1" applyNumberFormat="1" applyFont="1" applyFill="1" applyBorder="1" applyAlignment="1" applyProtection="1">
      <alignment horizontal="center"/>
    </xf>
    <xf numFmtId="37" fontId="6" fillId="0" borderId="0" xfId="1" applyNumberFormat="1" applyFont="1" applyFill="1" applyBorder="1" applyAlignment="1" applyProtection="1">
      <alignment horizontal="center"/>
    </xf>
    <xf numFmtId="37" fontId="6" fillId="0" borderId="8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21166</xdr:colOff>
      <xdr:row>2</xdr:row>
      <xdr:rowOff>10584</xdr:rowOff>
    </xdr:from>
    <xdr:to>
      <xdr:col>2</xdr:col>
      <xdr:colOff>772583</xdr:colOff>
      <xdr:row>4</xdr:row>
      <xdr:rowOff>53664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166" y="391584"/>
          <a:ext cx="1513417" cy="4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54"/>
  <sheetViews>
    <sheetView tabSelected="1" topLeftCell="A19" zoomScaleNormal="100" workbookViewId="0">
      <selection activeCell="I51" sqref="I51"/>
    </sheetView>
  </sheetViews>
  <sheetFormatPr baseColWidth="10" defaultRowHeight="14.25" x14ac:dyDescent="0.45"/>
  <cols>
    <col min="1" max="1" width="3.86328125" customWidth="1"/>
    <col min="3" max="3" width="36" customWidth="1"/>
    <col min="5" max="5" width="21.73046875" customWidth="1"/>
    <col min="8" max="8" width="3.1328125" customWidth="1"/>
    <col min="10" max="10" width="14.86328125" customWidth="1"/>
  </cols>
  <sheetData>
    <row r="3" spans="2:10" ht="15.4" x14ac:dyDescent="0.45">
      <c r="B3" s="37" t="s">
        <v>9</v>
      </c>
      <c r="C3" s="38"/>
      <c r="D3" s="38"/>
      <c r="E3" s="38"/>
      <c r="F3" s="38"/>
      <c r="G3" s="38"/>
      <c r="H3" s="10"/>
      <c r="I3" s="10"/>
      <c r="J3" s="1"/>
    </row>
    <row r="4" spans="2:10" ht="15.4" x14ac:dyDescent="0.45">
      <c r="B4" s="39" t="s">
        <v>38</v>
      </c>
      <c r="C4" s="40"/>
      <c r="D4" s="40"/>
      <c r="E4" s="40"/>
      <c r="F4" s="40"/>
      <c r="G4" s="40"/>
      <c r="H4" s="11"/>
      <c r="I4" s="11"/>
      <c r="J4" s="2"/>
    </row>
    <row r="5" spans="2:10" x14ac:dyDescent="0.45">
      <c r="B5" s="41" t="s">
        <v>0</v>
      </c>
      <c r="C5" s="42"/>
      <c r="D5" s="42"/>
      <c r="E5" s="42"/>
      <c r="F5" s="42"/>
      <c r="G5" s="42"/>
      <c r="H5" s="12"/>
      <c r="I5" s="12"/>
      <c r="J5" s="3"/>
    </row>
    <row r="6" spans="2:10" x14ac:dyDescent="0.45">
      <c r="B6" s="43" t="s">
        <v>39</v>
      </c>
      <c r="C6" s="44"/>
      <c r="D6" s="44"/>
      <c r="E6" s="44"/>
      <c r="F6" s="44"/>
      <c r="G6" s="44"/>
      <c r="H6" s="13"/>
      <c r="I6" s="13"/>
      <c r="J6" s="4"/>
    </row>
    <row r="7" spans="2:10" x14ac:dyDescent="0.45">
      <c r="B7" s="14"/>
      <c r="C7" s="15"/>
      <c r="D7" s="15"/>
      <c r="E7" s="15"/>
      <c r="F7" s="15"/>
      <c r="G7" s="15"/>
      <c r="H7" s="15"/>
      <c r="I7" s="15"/>
      <c r="J7" s="5"/>
    </row>
    <row r="8" spans="2:10" x14ac:dyDescent="0.45">
      <c r="B8" s="6" t="s">
        <v>10</v>
      </c>
      <c r="C8" s="45" t="s">
        <v>13</v>
      </c>
      <c r="D8" s="45"/>
      <c r="E8" s="45"/>
      <c r="F8" s="45"/>
      <c r="G8" s="45"/>
      <c r="H8" s="8"/>
      <c r="I8" s="8"/>
      <c r="J8" s="7"/>
    </row>
    <row r="9" spans="2:10" x14ac:dyDescent="0.45">
      <c r="B9" s="8"/>
      <c r="C9" s="9"/>
      <c r="D9" s="9"/>
      <c r="E9" s="9"/>
      <c r="F9" s="9"/>
      <c r="G9" s="9"/>
      <c r="H9" s="9"/>
      <c r="I9" s="9"/>
      <c r="J9" s="9"/>
    </row>
    <row r="11" spans="2:10" x14ac:dyDescent="0.45">
      <c r="B11" s="35" t="s">
        <v>1</v>
      </c>
      <c r="C11" s="35"/>
      <c r="D11" s="35" t="s">
        <v>2</v>
      </c>
      <c r="E11" s="35"/>
      <c r="F11" s="35" t="s">
        <v>3</v>
      </c>
      <c r="G11" s="35"/>
    </row>
    <row r="12" spans="2:10" x14ac:dyDescent="0.45">
      <c r="B12" s="35" t="s">
        <v>4</v>
      </c>
      <c r="C12" s="35"/>
      <c r="D12" s="35"/>
      <c r="E12" s="35"/>
      <c r="F12" s="35"/>
      <c r="G12" s="35"/>
    </row>
    <row r="13" spans="2:10" x14ac:dyDescent="0.45">
      <c r="B13" s="26" t="s">
        <v>11</v>
      </c>
      <c r="C13" s="26"/>
      <c r="D13" s="29">
        <v>83610146.269999996</v>
      </c>
      <c r="E13" s="29"/>
      <c r="F13" s="29">
        <f>D13</f>
        <v>83610146.269999996</v>
      </c>
      <c r="G13" s="29"/>
      <c r="J13" s="23"/>
    </row>
    <row r="14" spans="2:10" x14ac:dyDescent="0.45">
      <c r="B14" s="26" t="s">
        <v>12</v>
      </c>
      <c r="C14" s="26"/>
      <c r="D14" s="29">
        <v>79488092.349999994</v>
      </c>
      <c r="E14" s="29"/>
      <c r="F14" s="29">
        <f t="shared" ref="F14" si="0">D14</f>
        <v>79488092.349999994</v>
      </c>
      <c r="G14" s="29"/>
    </row>
    <row r="15" spans="2:10" x14ac:dyDescent="0.45">
      <c r="B15" s="21" t="s">
        <v>37</v>
      </c>
      <c r="C15" s="19"/>
      <c r="D15" s="29">
        <v>18940750.870000001</v>
      </c>
      <c r="E15" s="29"/>
      <c r="F15" s="36">
        <f>D15</f>
        <v>18940750.870000001</v>
      </c>
      <c r="G15" s="36"/>
    </row>
    <row r="16" spans="2:10" x14ac:dyDescent="0.45">
      <c r="B16" s="46" t="s">
        <v>40</v>
      </c>
      <c r="C16" s="47"/>
      <c r="D16" s="29">
        <v>1357428.34</v>
      </c>
      <c r="E16" s="29"/>
      <c r="F16" s="36">
        <f>D16</f>
        <v>1357428.34</v>
      </c>
      <c r="G16" s="36"/>
    </row>
    <row r="17" spans="2:7" x14ac:dyDescent="0.45">
      <c r="B17" s="26"/>
      <c r="C17" s="26"/>
      <c r="D17" s="29"/>
      <c r="E17" s="29"/>
      <c r="F17" s="36"/>
      <c r="G17" s="36"/>
    </row>
    <row r="18" spans="2:7" x14ac:dyDescent="0.45">
      <c r="B18" s="26"/>
      <c r="C18" s="26"/>
      <c r="D18" s="29"/>
      <c r="E18" s="29"/>
      <c r="F18" s="29"/>
      <c r="G18" s="29"/>
    </row>
    <row r="19" spans="2:7" x14ac:dyDescent="0.45">
      <c r="B19" s="26"/>
      <c r="C19" s="26"/>
      <c r="D19" s="29"/>
      <c r="E19" s="29"/>
      <c r="F19" s="29"/>
      <c r="G19" s="29"/>
    </row>
    <row r="20" spans="2:7" x14ac:dyDescent="0.45">
      <c r="B20" s="26"/>
      <c r="C20" s="26"/>
      <c r="D20" s="29"/>
      <c r="E20" s="29"/>
      <c r="F20" s="29"/>
      <c r="G20" s="29"/>
    </row>
    <row r="21" spans="2:7" x14ac:dyDescent="0.45">
      <c r="B21" s="26"/>
      <c r="C21" s="26"/>
      <c r="D21" s="29"/>
      <c r="E21" s="29"/>
      <c r="F21" s="29"/>
      <c r="G21" s="29"/>
    </row>
    <row r="22" spans="2:7" x14ac:dyDescent="0.45">
      <c r="B22" s="32" t="s">
        <v>5</v>
      </c>
      <c r="C22" s="32"/>
      <c r="D22" s="31">
        <f>SUM(D13:E21)</f>
        <v>183396417.83000001</v>
      </c>
      <c r="E22" s="31"/>
      <c r="F22" s="31">
        <f>SUM(F13:G21)</f>
        <v>183396417.83000001</v>
      </c>
      <c r="G22" s="31"/>
    </row>
    <row r="23" spans="2:7" x14ac:dyDescent="0.45">
      <c r="B23" s="33"/>
      <c r="C23" s="33"/>
      <c r="D23" s="33"/>
      <c r="E23" s="33"/>
      <c r="F23" s="33"/>
      <c r="G23" s="33"/>
    </row>
    <row r="24" spans="2:7" x14ac:dyDescent="0.45">
      <c r="B24" s="35" t="s">
        <v>6</v>
      </c>
      <c r="C24" s="35"/>
      <c r="D24" s="35"/>
      <c r="E24" s="35"/>
      <c r="F24" s="35"/>
      <c r="G24" s="35"/>
    </row>
    <row r="25" spans="2:7" x14ac:dyDescent="0.45">
      <c r="B25" s="16" t="s">
        <v>14</v>
      </c>
      <c r="C25" s="17"/>
      <c r="D25" s="29">
        <v>7741923.4100000001</v>
      </c>
      <c r="E25" s="29"/>
      <c r="F25" s="29">
        <f>D25</f>
        <v>7741923.4100000001</v>
      </c>
      <c r="G25" s="29"/>
    </row>
    <row r="26" spans="2:7" x14ac:dyDescent="0.45">
      <c r="B26" s="16" t="s">
        <v>15</v>
      </c>
      <c r="C26" s="17"/>
      <c r="D26" s="27">
        <v>1882914.22</v>
      </c>
      <c r="E26" s="28"/>
      <c r="F26" s="29">
        <f>D26</f>
        <v>1882914.22</v>
      </c>
      <c r="G26" s="29"/>
    </row>
    <row r="27" spans="2:7" x14ac:dyDescent="0.45">
      <c r="B27" s="16" t="s">
        <v>16</v>
      </c>
      <c r="C27" s="17"/>
      <c r="D27" s="27">
        <v>2290797.9300000002</v>
      </c>
      <c r="E27" s="28"/>
      <c r="F27" s="29">
        <f t="shared" ref="F27:F30" si="1">D27</f>
        <v>2290797.9300000002</v>
      </c>
      <c r="G27" s="29"/>
    </row>
    <row r="28" spans="2:7" x14ac:dyDescent="0.45">
      <c r="B28" s="16" t="s">
        <v>17</v>
      </c>
      <c r="C28" s="17"/>
      <c r="D28" s="27">
        <v>1332147.3899999999</v>
      </c>
      <c r="E28" s="28"/>
      <c r="F28" s="29">
        <f t="shared" si="1"/>
        <v>1332147.3899999999</v>
      </c>
      <c r="G28" s="29"/>
    </row>
    <row r="29" spans="2:7" x14ac:dyDescent="0.45">
      <c r="B29" s="16" t="s">
        <v>18</v>
      </c>
      <c r="C29" s="17"/>
      <c r="D29" s="27">
        <v>939376.07</v>
      </c>
      <c r="E29" s="28"/>
      <c r="F29" s="29">
        <f t="shared" si="1"/>
        <v>939376.07</v>
      </c>
      <c r="G29" s="29"/>
    </row>
    <row r="30" spans="2:7" x14ac:dyDescent="0.45">
      <c r="B30" s="16" t="s">
        <v>19</v>
      </c>
      <c r="C30" s="17"/>
      <c r="D30" s="27">
        <v>1970683.33</v>
      </c>
      <c r="E30" s="28"/>
      <c r="F30" s="29">
        <f t="shared" si="1"/>
        <v>1970683.33</v>
      </c>
      <c r="G30" s="29"/>
    </row>
    <row r="31" spans="2:7" x14ac:dyDescent="0.45">
      <c r="B31" s="16" t="s">
        <v>20</v>
      </c>
      <c r="C31" s="17"/>
      <c r="D31" s="27">
        <v>2598530.48</v>
      </c>
      <c r="E31" s="28"/>
      <c r="F31" s="29">
        <f t="shared" ref="F31" si="2">D31</f>
        <v>2598530.48</v>
      </c>
      <c r="G31" s="29"/>
    </row>
    <row r="32" spans="2:7" x14ac:dyDescent="0.45">
      <c r="B32" s="26" t="s">
        <v>21</v>
      </c>
      <c r="C32" s="26"/>
      <c r="D32" s="27">
        <v>3774778.02</v>
      </c>
      <c r="E32" s="28"/>
      <c r="F32" s="29">
        <f t="shared" ref="F32" si="3">D32</f>
        <v>3774778.02</v>
      </c>
      <c r="G32" s="29"/>
    </row>
    <row r="33" spans="2:7" x14ac:dyDescent="0.45">
      <c r="B33" s="26" t="s">
        <v>22</v>
      </c>
      <c r="C33" s="26"/>
      <c r="D33" s="27">
        <v>3694202.06</v>
      </c>
      <c r="E33" s="28"/>
      <c r="F33" s="29">
        <f t="shared" ref="F33" si="4">D33</f>
        <v>3694202.06</v>
      </c>
      <c r="G33" s="29"/>
    </row>
    <row r="34" spans="2:7" x14ac:dyDescent="0.45">
      <c r="B34" s="26" t="s">
        <v>23</v>
      </c>
      <c r="C34" s="26"/>
      <c r="D34" s="27">
        <v>2454909.7999999998</v>
      </c>
      <c r="E34" s="28"/>
      <c r="F34" s="29">
        <f t="shared" ref="F34:F36" si="5">D34</f>
        <v>2454909.7999999998</v>
      </c>
      <c r="G34" s="29"/>
    </row>
    <row r="35" spans="2:7" x14ac:dyDescent="0.45">
      <c r="B35" s="26" t="s">
        <v>24</v>
      </c>
      <c r="C35" s="26"/>
      <c r="D35" s="27">
        <v>2719312.15</v>
      </c>
      <c r="E35" s="28"/>
      <c r="F35" s="29">
        <f t="shared" si="5"/>
        <v>2719312.15</v>
      </c>
      <c r="G35" s="29"/>
    </row>
    <row r="36" spans="2:7" x14ac:dyDescent="0.45">
      <c r="B36" s="26" t="s">
        <v>25</v>
      </c>
      <c r="C36" s="26"/>
      <c r="D36" s="27">
        <v>10349409.59</v>
      </c>
      <c r="E36" s="28"/>
      <c r="F36" s="29">
        <f t="shared" si="5"/>
        <v>10349409.59</v>
      </c>
      <c r="G36" s="29"/>
    </row>
    <row r="37" spans="2:7" x14ac:dyDescent="0.45">
      <c r="B37" s="26" t="s">
        <v>26</v>
      </c>
      <c r="C37" s="26"/>
      <c r="D37" s="27">
        <v>2544638.61</v>
      </c>
      <c r="E37" s="28"/>
      <c r="F37" s="29">
        <f t="shared" ref="F37:F40" si="6">D37</f>
        <v>2544638.61</v>
      </c>
      <c r="G37" s="29"/>
    </row>
    <row r="38" spans="2:7" x14ac:dyDescent="0.45">
      <c r="B38" s="26" t="s">
        <v>27</v>
      </c>
      <c r="C38" s="26"/>
      <c r="D38" s="27">
        <v>2118381.61</v>
      </c>
      <c r="E38" s="28"/>
      <c r="F38" s="29">
        <f t="shared" si="6"/>
        <v>2118381.61</v>
      </c>
      <c r="G38" s="29"/>
    </row>
    <row r="39" spans="2:7" x14ac:dyDescent="0.45">
      <c r="B39" s="26" t="s">
        <v>28</v>
      </c>
      <c r="C39" s="26"/>
      <c r="D39" s="27">
        <v>4577894.0999999996</v>
      </c>
      <c r="E39" s="28"/>
      <c r="F39" s="29">
        <f t="shared" si="6"/>
        <v>4577894.0999999996</v>
      </c>
      <c r="G39" s="29"/>
    </row>
    <row r="40" spans="2:7" x14ac:dyDescent="0.45">
      <c r="B40" s="26" t="s">
        <v>29</v>
      </c>
      <c r="C40" s="26"/>
      <c r="D40" s="27">
        <v>3369044.61</v>
      </c>
      <c r="E40" s="28"/>
      <c r="F40" s="29">
        <f t="shared" si="6"/>
        <v>3369044.61</v>
      </c>
      <c r="G40" s="29"/>
    </row>
    <row r="41" spans="2:7" x14ac:dyDescent="0.45">
      <c r="B41" s="26" t="s">
        <v>30</v>
      </c>
      <c r="C41" s="26"/>
      <c r="D41" s="27">
        <v>3225029.64</v>
      </c>
      <c r="E41" s="28"/>
      <c r="F41" s="29">
        <f t="shared" ref="F41" si="7">D41</f>
        <v>3225029.64</v>
      </c>
      <c r="G41" s="29"/>
    </row>
    <row r="42" spans="2:7" x14ac:dyDescent="0.45">
      <c r="B42" s="32" t="s">
        <v>7</v>
      </c>
      <c r="C42" s="32"/>
      <c r="D42" s="31">
        <f>SUM(D25:E41)</f>
        <v>57583973.020000003</v>
      </c>
      <c r="E42" s="31"/>
      <c r="F42" s="31">
        <f>SUM(F25:G41)</f>
        <v>57583973.020000003</v>
      </c>
      <c r="G42" s="31"/>
    </row>
    <row r="43" spans="2:7" x14ac:dyDescent="0.45">
      <c r="B43" s="33"/>
      <c r="C43" s="33"/>
      <c r="D43" s="34"/>
      <c r="E43" s="34"/>
      <c r="F43" s="34"/>
      <c r="G43" s="34"/>
    </row>
    <row r="44" spans="2:7" x14ac:dyDescent="0.45">
      <c r="B44" s="30" t="s">
        <v>8</v>
      </c>
      <c r="C44" s="30"/>
      <c r="D44" s="31">
        <f>D42+D22</f>
        <v>240980390.85000002</v>
      </c>
      <c r="E44" s="31"/>
      <c r="F44" s="31">
        <f>F42+F22</f>
        <v>240980390.85000002</v>
      </c>
      <c r="G44" s="31"/>
    </row>
    <row r="45" spans="2:7" ht="3.75" customHeight="1" x14ac:dyDescent="0.45">
      <c r="B45" s="22"/>
    </row>
    <row r="46" spans="2:7" x14ac:dyDescent="0.45">
      <c r="B46" t="s">
        <v>36</v>
      </c>
      <c r="E46" s="18"/>
    </row>
    <row r="51" spans="2:7" x14ac:dyDescent="0.45">
      <c r="B51" s="20"/>
      <c r="C51" s="20"/>
      <c r="E51" s="20"/>
      <c r="F51" s="20"/>
      <c r="G51" s="20"/>
    </row>
    <row r="52" spans="2:7" x14ac:dyDescent="0.45">
      <c r="B52" s="24" t="s">
        <v>31</v>
      </c>
      <c r="C52" s="24"/>
      <c r="E52" s="24" t="s">
        <v>33</v>
      </c>
      <c r="F52" s="24"/>
      <c r="G52" s="24"/>
    </row>
    <row r="53" spans="2:7" x14ac:dyDescent="0.45">
      <c r="B53" s="25" t="s">
        <v>32</v>
      </c>
      <c r="C53" s="25"/>
      <c r="E53" s="25" t="s">
        <v>34</v>
      </c>
      <c r="F53" s="25"/>
      <c r="G53" s="25"/>
    </row>
    <row r="54" spans="2:7" x14ac:dyDescent="0.45">
      <c r="E54" s="25" t="s">
        <v>35</v>
      </c>
      <c r="F54" s="25"/>
      <c r="G54" s="25"/>
    </row>
  </sheetData>
  <mergeCells count="100">
    <mergeCell ref="F35:G35"/>
    <mergeCell ref="F36:G36"/>
    <mergeCell ref="B11:C11"/>
    <mergeCell ref="D11:E11"/>
    <mergeCell ref="F11:G11"/>
    <mergeCell ref="B12:G12"/>
    <mergeCell ref="B13:C13"/>
    <mergeCell ref="D13:E13"/>
    <mergeCell ref="F13:G13"/>
    <mergeCell ref="B14:C14"/>
    <mergeCell ref="D14:E14"/>
    <mergeCell ref="F14:G14"/>
    <mergeCell ref="D15:E15"/>
    <mergeCell ref="F15:G15"/>
    <mergeCell ref="D16:E16"/>
    <mergeCell ref="F16:G16"/>
    <mergeCell ref="B17:C17"/>
    <mergeCell ref="D17:E17"/>
    <mergeCell ref="F17:G17"/>
    <mergeCell ref="B3:G3"/>
    <mergeCell ref="B4:G4"/>
    <mergeCell ref="B5:G5"/>
    <mergeCell ref="B6:G6"/>
    <mergeCell ref="C8:G8"/>
    <mergeCell ref="B16:C16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D26:E26"/>
    <mergeCell ref="F26:G26"/>
    <mergeCell ref="D27:E27"/>
    <mergeCell ref="F27:G27"/>
    <mergeCell ref="B23:C23"/>
    <mergeCell ref="D23:E23"/>
    <mergeCell ref="F23:G23"/>
    <mergeCell ref="B24:G24"/>
    <mergeCell ref="D25:E25"/>
    <mergeCell ref="F25:G25"/>
    <mergeCell ref="D30:E30"/>
    <mergeCell ref="F30:G30"/>
    <mergeCell ref="D31:E31"/>
    <mergeCell ref="F31:G31"/>
    <mergeCell ref="D28:E28"/>
    <mergeCell ref="F28:G28"/>
    <mergeCell ref="D29:E29"/>
    <mergeCell ref="F29:G29"/>
    <mergeCell ref="B32:C32"/>
    <mergeCell ref="D32:E32"/>
    <mergeCell ref="F32:G32"/>
    <mergeCell ref="B41:C41"/>
    <mergeCell ref="D41:E41"/>
    <mergeCell ref="F41:G41"/>
    <mergeCell ref="D33:E33"/>
    <mergeCell ref="F33:G33"/>
    <mergeCell ref="B33:C33"/>
    <mergeCell ref="B34:C34"/>
    <mergeCell ref="D34:E34"/>
    <mergeCell ref="F34:G34"/>
    <mergeCell ref="B35:C35"/>
    <mergeCell ref="B36:C36"/>
    <mergeCell ref="D35:E35"/>
    <mergeCell ref="D36:E36"/>
    <mergeCell ref="B44:C44"/>
    <mergeCell ref="D44:E44"/>
    <mergeCell ref="F44:G44"/>
    <mergeCell ref="B42:C42"/>
    <mergeCell ref="D42:E42"/>
    <mergeCell ref="F42:G42"/>
    <mergeCell ref="B43:C43"/>
    <mergeCell ref="D43:E43"/>
    <mergeCell ref="F43:G43"/>
    <mergeCell ref="B37:C37"/>
    <mergeCell ref="D37:E37"/>
    <mergeCell ref="F37:G37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52:C52"/>
    <mergeCell ref="B53:C53"/>
    <mergeCell ref="E52:G52"/>
    <mergeCell ref="E53:G53"/>
    <mergeCell ref="E54:G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portrait" r:id="rId1"/>
  <ignoredErrors>
    <ignoredError sqref="F13:F16 F25:F33 F34:G36 F37:F4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 Publica 2023 INT</vt:lpstr>
      <vt:lpstr>'Cuenta Publica 2023 INT'!Área_de_impresión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GBCS</cp:lastModifiedBy>
  <cp:lastPrinted>2023-12-14T15:32:57Z</cp:lastPrinted>
  <dcterms:created xsi:type="dcterms:W3CDTF">2015-12-16T17:33:45Z</dcterms:created>
  <dcterms:modified xsi:type="dcterms:W3CDTF">2024-02-13T19:05:08Z</dcterms:modified>
</cp:coreProperties>
</file>